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<sst xmlns="http://schemas.openxmlformats.org/spreadsheetml/2006/main" count="73" uniqueCount="68">
  <si>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</si>
  <si>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</si>
  <si>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</si>
  <si>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</si>
  <si>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</si>
  <si>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</si>
  <si>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</si>
  <si>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</si>
  <si>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</si>
  <si>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</si>
  <si>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</si>
  <si>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</si>
  <si>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</si>
  <si>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</si>
  <si>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</si>
  <si>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</si>
  <si>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</si>
  <si>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</si>
  <si>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</si>
  <si>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</si>
  <si>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</si>
  <si>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</si>
  <si>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</si>
  <si>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</si>
  <si>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</si>
  <si>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</si>
  <si>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</si>
  <si>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</si>
  <si>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</si>
  <si>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</si>
  <si>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</si>
  <si>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</si>
  <si>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</si>
  <si>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</si>
  <si>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</si>
  <si>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</si>
  <si>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</si>
  <si>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</si>
  <si>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</si>
  <si>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</si>
  <si>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</si>
  <si>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</si>
  <si>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</si>
  <si>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</si>
  <si>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</si>
  <si>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</si>
  <si>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</si>
  <si>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000 2 02 30000 00 0000 151</t>
  </si>
  <si>
    <t>000 2 02 30024 00 0000 151</t>
  </si>
  <si>
    <t>000 2 02 30024 03 0000 151</t>
  </si>
  <si>
    <t>916 2 02 30024 03 0100 151</t>
  </si>
  <si>
    <t>916 2 02 30024 03 0200 151</t>
  </si>
  <si>
    <t>000 2 02 30027 03 0000 151</t>
  </si>
  <si>
    <t>916 2 02 30027 03 0100 151</t>
  </si>
  <si>
    <t>916 2 02 30027 03 0200 151</t>
  </si>
  <si>
    <t>000 1 13 00000 00 0000 000</t>
  </si>
  <si>
    <t>Доходы от оказания платных услуг (работ) и компенсации затрат государства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</si>
  <si>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</si>
  <si>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</si>
  <si>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</si>
  <si>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807 1 16 90030 03 0100 140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</si>
  <si>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</si>
  <si>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824 1 16 90030 03 0100 140</t>
  </si>
  <si>
    <t>848 1 16 90030 03 0100 140</t>
  </si>
  <si>
    <t>848 1 16 90030 03 0200 140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</si>
  <si>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2018 ГОД </t>
  </si>
  <si>
    <t xml:space="preserve"> Сумма (тыс.руб.)</t>
  </si>
  <si>
    <t>к Решению МС МО Сергиевское № 5/1 от 14.12.2017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</si>
</sst>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name val="Arial Cyr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5" fillId="0" borderId="14" xfId="54" applyFont="1" applyBorder="1" applyAlignment="1">
      <alignment vertical="center" wrapText="1"/>
      <protection/>
    </xf>
    <xf numFmtId="0" fontId="4" fillId="0" borderId="14" xfId="54" applyFont="1" applyBorder="1" applyAlignment="1">
      <alignment vertical="center" wrapText="1"/>
      <protection/>
    </xf>
    <xf numFmtId="0" fontId="6" fillId="0" borderId="14" xfId="0" applyFont="1" applyBorder="1" applyAlignment="1">
      <alignment horizontal="justify" vertical="center" wrapText="1"/>
    </xf>
    <xf numFmtId="4" fontId="5" fillId="0" borderId="15" xfId="0" applyNumberFormat="1" applyFont="1" applyBorder="1" applyAlignment="1">
      <alignment/>
    </xf>
    <xf numFmtId="0" fontId="6" fillId="0" borderId="13" xfId="0" applyFont="1" applyFill="1" applyBorder="1" applyAlignment="1">
      <alignment wrapText="1"/>
    </xf>
    <xf numFmtId="4" fontId="4" fillId="0" borderId="15" xfId="0" applyNumberFormat="1" applyFont="1" applyBorder="1" applyAlignment="1">
      <alignment/>
    </xf>
    <xf numFmtId="0" fontId="6" fillId="0" borderId="16" xfId="0" applyFont="1" applyFill="1" applyBorder="1" applyAlignment="1">
      <alignment wrapText="1"/>
    </xf>
    <xf numFmtId="4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1" xfId="0" applyFon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9" xfId="0" applyFont="1" applyFill="1" applyBorder="1" applyAlignment="1">
      <alignment wrapText="1"/>
    </xf>
    <xf numFmtId="0" fontId="6" fillId="0" borderId="13" xfId="0" applyFont="1" applyBorder="1" applyAlignment="1">
      <alignment horizontal="justify" vertical="center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Border="1" applyAlignment="1">
      <alignment horizontal="justify" vertical="center" wrapText="1"/>
    </xf>
    <xf numFmtId="4" fontId="7" fillId="0" borderId="20" xfId="43" applyNumberFormat="1" applyFont="1" applyFill="1" applyBorder="1" applyAlignment="1">
      <alignment horizontal="right" wrapText="1"/>
    </xf>
    <xf numFmtId="4" fontId="7" fillId="0" borderId="15" xfId="43" applyNumberFormat="1" applyFont="1" applyFill="1" applyBorder="1" applyAlignment="1">
      <alignment horizontal="right" wrapText="1"/>
    </xf>
    <xf numFmtId="4" fontId="6" fillId="0" borderId="15" xfId="43" applyNumberFormat="1" applyFont="1" applyFill="1" applyBorder="1" applyAlignment="1">
      <alignment horizontal="right" wrapText="1"/>
    </xf>
    <xf numFmtId="4" fontId="7" fillId="0" borderId="21" xfId="43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1" fontId="3" fillId="0" borderId="22" xfId="53" applyNumberFormat="1" applyFont="1" applyBorder="1" applyAlignment="1">
      <alignment horizontal="left" vertical="center"/>
      <protection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wrapText="1"/>
    </xf>
    <xf numFmtId="1" fontId="28" fillId="0" borderId="22" xfId="53" applyNumberFormat="1" applyFont="1" applyBorder="1" applyAlignment="1">
      <alignment horizontal="left" vertical="center"/>
      <protection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23.00390625" style="0" customWidth="1"/>
    <col min="2" max="2" width="69.421875" style="0" customWidth="1"/>
    <col min="3" max="3" width="10.421875" style="0" customWidth="1"/>
    <col min="4" max="12" width="51.57421875" style="0" customWidth="1"/>
  </cols>
  <sheetData>
    <row r="1" spans="1:5" ht="12.75">
      <c r="A1" s="3"/>
      <c r="B1" s="41" t="s">
        <v>9</v>
      </c>
      <c r="C1" s="41"/>
      <c r="D1" s="1"/>
      <c r="E1" s="1"/>
    </row>
    <row r="2" spans="1:5" ht="12.75">
      <c r="A2" s="3"/>
      <c r="B2" s="41" t="s">
        <v>67</v>
      </c>
      <c r="C2" s="41"/>
      <c r="D2" s="1"/>
      <c r="E2" s="1"/>
    </row>
    <row r="3" spans="1:5" ht="12.75">
      <c r="A3" s="3"/>
      <c r="B3" s="4"/>
      <c r="C3" s="5"/>
      <c r="D3" s="1"/>
      <c r="E3" s="1"/>
    </row>
    <row r="4" spans="1:3" s="22" customFormat="1" ht="25.5" customHeight="1">
      <c r="A4" s="39" t="s">
        <v>65</v>
      </c>
      <c r="B4" s="40"/>
      <c r="C4" s="40"/>
    </row>
    <row r="5" spans="1:3" ht="13.5" thickBot="1">
      <c r="A5" s="3"/>
      <c r="B5" s="3"/>
      <c r="C5" s="3"/>
    </row>
    <row r="6" spans="1:3" ht="24.75" thickBot="1">
      <c r="A6" s="6" t="s">
        <v>31</v>
      </c>
      <c r="B6" s="7" t="s">
        <v>30</v>
      </c>
      <c r="C6" s="6" t="s">
        <v>66</v>
      </c>
    </row>
    <row r="7" spans="1:3" ht="12.75">
      <c r="A7" s="32" t="s">
        <v>13</v>
      </c>
      <c r="B7" s="8" t="s">
        <v>0</v>
      </c>
      <c r="C7" s="27">
        <f>C8+C21+C19</f>
        <v>84055.52</v>
      </c>
    </row>
    <row r="8" spans="1:3" ht="12.75">
      <c r="A8" s="33" t="s">
        <v>14</v>
      </c>
      <c r="B8" s="9" t="s">
        <v>1</v>
      </c>
      <c r="C8" s="28">
        <f>C9+C15+C17</f>
        <v>80598.1</v>
      </c>
    </row>
    <row r="9" spans="1:3" ht="12.75">
      <c r="A9" s="33" t="s">
        <v>12</v>
      </c>
      <c r="B9" s="9" t="s">
        <v>2</v>
      </c>
      <c r="C9" s="28">
        <f>C10+C12+C14</f>
        <v>55883.5</v>
      </c>
    </row>
    <row r="10" spans="1:3" ht="29.25" customHeight="1">
      <c r="A10" s="33" t="s">
        <v>21</v>
      </c>
      <c r="B10" s="9" t="s">
        <v>8</v>
      </c>
      <c r="C10" s="28">
        <f>C11</f>
        <v>46833.5</v>
      </c>
    </row>
    <row r="11" spans="1:3" ht="24">
      <c r="A11" s="34" t="s">
        <v>41</v>
      </c>
      <c r="B11" s="10" t="s">
        <v>8</v>
      </c>
      <c r="C11" s="29">
        <v>46833.5</v>
      </c>
    </row>
    <row r="12" spans="1:3" ht="24">
      <c r="A12" s="33" t="s">
        <v>22</v>
      </c>
      <c r="B12" s="9" t="s">
        <v>3</v>
      </c>
      <c r="C12" s="28">
        <f>C13</f>
        <v>9000</v>
      </c>
    </row>
    <row r="13" spans="1:3" ht="36">
      <c r="A13" s="34" t="s">
        <v>35</v>
      </c>
      <c r="B13" s="10" t="s">
        <v>42</v>
      </c>
      <c r="C13" s="29">
        <v>9000</v>
      </c>
    </row>
    <row r="14" spans="1:3" ht="24">
      <c r="A14" s="34" t="s">
        <v>43</v>
      </c>
      <c r="B14" s="10" t="s">
        <v>44</v>
      </c>
      <c r="C14" s="28">
        <v>50</v>
      </c>
    </row>
    <row r="15" spans="1:3" ht="12.75">
      <c r="A15" s="33" t="s">
        <v>15</v>
      </c>
      <c r="B15" s="9" t="s">
        <v>4</v>
      </c>
      <c r="C15" s="28">
        <f>C16</f>
        <v>22214.6</v>
      </c>
    </row>
    <row r="16" spans="1:3" ht="12.75">
      <c r="A16" s="34" t="s">
        <v>10</v>
      </c>
      <c r="B16" s="10" t="s">
        <v>4</v>
      </c>
      <c r="C16" s="29">
        <v>22214.6</v>
      </c>
    </row>
    <row r="17" spans="1:3" ht="12.75">
      <c r="A17" s="33" t="s">
        <v>33</v>
      </c>
      <c r="B17" s="9" t="s">
        <v>32</v>
      </c>
      <c r="C17" s="28">
        <f>C18</f>
        <v>2500</v>
      </c>
    </row>
    <row r="18" spans="1:3" ht="24">
      <c r="A18" s="34" t="s">
        <v>34</v>
      </c>
      <c r="B18" s="10" t="s">
        <v>45</v>
      </c>
      <c r="C18" s="29">
        <v>2500</v>
      </c>
    </row>
    <row r="19" spans="1:3" ht="12.75">
      <c r="A19" s="38" t="s">
        <v>55</v>
      </c>
      <c r="B19" s="11" t="s">
        <v>56</v>
      </c>
      <c r="C19" s="29">
        <f>C20</f>
        <v>722.52</v>
      </c>
    </row>
    <row r="20" spans="1:3" ht="48">
      <c r="A20" s="35" t="s">
        <v>57</v>
      </c>
      <c r="B20" s="12" t="s">
        <v>58</v>
      </c>
      <c r="C20" s="29">
        <v>722.52</v>
      </c>
    </row>
    <row r="21" spans="1:3" ht="12.75">
      <c r="A21" s="33" t="s">
        <v>23</v>
      </c>
      <c r="B21" s="8" t="s">
        <v>5</v>
      </c>
      <c r="C21" s="28">
        <f>C22+C23</f>
        <v>2734.9</v>
      </c>
    </row>
    <row r="22" spans="1:3" ht="36">
      <c r="A22" s="34" t="s">
        <v>24</v>
      </c>
      <c r="B22" s="10" t="s">
        <v>16</v>
      </c>
      <c r="C22" s="29">
        <v>350.5</v>
      </c>
    </row>
    <row r="23" spans="1:3" ht="24">
      <c r="A23" s="33" t="s">
        <v>25</v>
      </c>
      <c r="B23" s="9" t="s">
        <v>17</v>
      </c>
      <c r="C23" s="28">
        <f>C24</f>
        <v>2384.4</v>
      </c>
    </row>
    <row r="24" spans="1:3" ht="36.75" thickBot="1">
      <c r="A24" s="33" t="s">
        <v>26</v>
      </c>
      <c r="B24" s="23" t="s">
        <v>46</v>
      </c>
      <c r="C24" s="30">
        <f>C25+C26+C27+C28+C29</f>
        <v>2384.4</v>
      </c>
    </row>
    <row r="25" spans="1:3" ht="60" customHeight="1" thickBot="1">
      <c r="A25" s="34" t="s">
        <v>11</v>
      </c>
      <c r="B25" s="25" t="s">
        <v>59</v>
      </c>
      <c r="C25" s="29">
        <f>2384.4-55</f>
        <v>2329.4</v>
      </c>
    </row>
    <row r="26" spans="1:3" ht="48.75" thickBot="1">
      <c r="A26" s="34" t="s">
        <v>60</v>
      </c>
      <c r="B26" s="26" t="s">
        <v>59</v>
      </c>
      <c r="C26" s="29">
        <v>10</v>
      </c>
    </row>
    <row r="27" spans="1:3" ht="48">
      <c r="A27" s="36" t="s">
        <v>62</v>
      </c>
      <c r="B27" s="24" t="s">
        <v>59</v>
      </c>
      <c r="C27" s="29">
        <v>15</v>
      </c>
    </row>
    <row r="28" spans="1:3" ht="48">
      <c r="A28" s="36" t="s">
        <v>63</v>
      </c>
      <c r="B28" s="13" t="s">
        <v>59</v>
      </c>
      <c r="C28" s="29">
        <v>15</v>
      </c>
    </row>
    <row r="29" spans="1:3" ht="36">
      <c r="A29" s="36" t="s">
        <v>64</v>
      </c>
      <c r="B29" s="13" t="s">
        <v>61</v>
      </c>
      <c r="C29" s="29">
        <v>15</v>
      </c>
    </row>
    <row r="30" spans="1:3" ht="12.75">
      <c r="A30" s="33" t="s">
        <v>27</v>
      </c>
      <c r="B30" s="9" t="s">
        <v>6</v>
      </c>
      <c r="C30" s="14">
        <f>C31</f>
        <v>24517.100000000002</v>
      </c>
    </row>
    <row r="31" spans="1:7" ht="24">
      <c r="A31" s="33" t="s">
        <v>28</v>
      </c>
      <c r="B31" s="9" t="s">
        <v>7</v>
      </c>
      <c r="C31" s="14">
        <f>C32</f>
        <v>24517.100000000002</v>
      </c>
      <c r="G31" s="2"/>
    </row>
    <row r="32" spans="1:3" ht="12.75">
      <c r="A32" s="33" t="s">
        <v>47</v>
      </c>
      <c r="B32" s="9" t="s">
        <v>38</v>
      </c>
      <c r="C32" s="14">
        <f>C33+C37</f>
        <v>24517.100000000002</v>
      </c>
    </row>
    <row r="33" spans="1:3" ht="24">
      <c r="A33" s="33" t="s">
        <v>48</v>
      </c>
      <c r="B33" s="9" t="s">
        <v>18</v>
      </c>
      <c r="C33" s="14">
        <f>C34</f>
        <v>3449.9</v>
      </c>
    </row>
    <row r="34" spans="1:3" ht="36">
      <c r="A34" s="34" t="s">
        <v>49</v>
      </c>
      <c r="B34" s="9" t="s">
        <v>40</v>
      </c>
      <c r="C34" s="16">
        <f>C35+C36</f>
        <v>3449.9</v>
      </c>
    </row>
    <row r="35" spans="1:3" ht="36">
      <c r="A35" s="34" t="s">
        <v>50</v>
      </c>
      <c r="B35" s="10" t="s">
        <v>36</v>
      </c>
      <c r="C35" s="31">
        <v>3443</v>
      </c>
    </row>
    <row r="36" spans="1:3" ht="60">
      <c r="A36" s="34" t="s">
        <v>51</v>
      </c>
      <c r="B36" s="10" t="s">
        <v>37</v>
      </c>
      <c r="C36" s="16">
        <v>6.9</v>
      </c>
    </row>
    <row r="37" spans="1:3" ht="36">
      <c r="A37" s="33" t="s">
        <v>52</v>
      </c>
      <c r="B37" s="9" t="s">
        <v>39</v>
      </c>
      <c r="C37" s="14">
        <f>C38+C39</f>
        <v>21067.2</v>
      </c>
    </row>
    <row r="38" spans="1:3" ht="24">
      <c r="A38" s="34" t="s">
        <v>53</v>
      </c>
      <c r="B38" s="15" t="s">
        <v>19</v>
      </c>
      <c r="C38" s="16">
        <v>12828.2</v>
      </c>
    </row>
    <row r="39" spans="1:3" ht="24.75" thickBot="1">
      <c r="A39" s="37" t="s">
        <v>54</v>
      </c>
      <c r="B39" s="17" t="s">
        <v>20</v>
      </c>
      <c r="C39" s="18">
        <v>8239</v>
      </c>
    </row>
    <row r="40" spans="1:3" ht="13.5" thickBot="1">
      <c r="A40" s="19"/>
      <c r="B40" s="20" t="s">
        <v>29</v>
      </c>
      <c r="C40" s="21">
        <f>C7+C30</f>
        <v>108572.62000000001</v>
      </c>
    </row>
  </sheetData>
  <sheetProtection/>
  <mergeCells count="3">
    <mergeCell ref="A4:C4"/>
    <mergeCell ref="B1:C1"/>
    <mergeCell ref="B2:C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2018-03-21T12:43:04Z</cp:lastPrinted>
  <dcterms:created xsi:type="dcterms:W3CDTF">2013-01-29T06:23:41Z</dcterms:created>
  <dcterms:modified xsi:type="dcterms:W3CDTF">2018-03-21T12:43:06Z</dcterms:modified>
  <cp:category/>
  <cp:version/>
  <cp:contentType/>
  <cp:contentStatus/>
</cp:coreProperties>
</file>